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A" sheetId="1" r:id="rId1"/>
    <sheet name="岗位B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<sst xmlns="http://schemas.openxmlformats.org/spreadsheetml/2006/main" count="88" uniqueCount="47">
  <si>
    <t>雷州市人民法院招聘劳动合同制书记员岗位A入围总成绩表</t>
  </si>
  <si>
    <t>排名</t>
  </si>
  <si>
    <t>岗位代码</t>
  </si>
  <si>
    <t>姓名</t>
  </si>
  <si>
    <t>性别</t>
  </si>
  <si>
    <t>速记成绩</t>
  </si>
  <si>
    <t>折算60%</t>
  </si>
  <si>
    <t>笔试成绩</t>
  </si>
  <si>
    <t>折算20%</t>
  </si>
  <si>
    <t>面试成绩</t>
  </si>
  <si>
    <t>总分</t>
  </si>
  <si>
    <t>戴斯扬</t>
  </si>
  <si>
    <t>男</t>
  </si>
  <si>
    <t>谢尚宏</t>
  </si>
  <si>
    <t>汤文杰</t>
  </si>
  <si>
    <t>欧耿飞</t>
  </si>
  <si>
    <t>李  坤</t>
  </si>
  <si>
    <t>朱晓婷</t>
  </si>
  <si>
    <t>女</t>
  </si>
  <si>
    <t>周高羽</t>
  </si>
  <si>
    <t>丁宇娟</t>
  </si>
  <si>
    <t>麦俊花</t>
  </si>
  <si>
    <t>梁小翠</t>
  </si>
  <si>
    <t>麦霏霏</t>
  </si>
  <si>
    <t>蔡永灿</t>
  </si>
  <si>
    <t>杨碧怡</t>
  </si>
  <si>
    <t>陈  稚</t>
  </si>
  <si>
    <t>林旭枚</t>
  </si>
  <si>
    <t>庄红雯</t>
  </si>
  <si>
    <t>李  谷</t>
  </si>
  <si>
    <t>杨震宇</t>
  </si>
  <si>
    <t>游淼芬</t>
  </si>
  <si>
    <t>辛丹球</t>
  </si>
  <si>
    <t>翟泽亮</t>
  </si>
  <si>
    <t>蔡柏霞</t>
  </si>
  <si>
    <t>连浚凯</t>
  </si>
  <si>
    <t>曹惠茹</t>
  </si>
  <si>
    <t>周学明</t>
  </si>
  <si>
    <t>陈浪玲</t>
  </si>
  <si>
    <t>雷州市人民法院招聘劳动合同制书记员岗位B入围总成绩表</t>
  </si>
  <si>
    <t>序号</t>
  </si>
  <si>
    <t>陈彦褚</t>
  </si>
  <si>
    <t>蔡慧瑾</t>
  </si>
  <si>
    <t>陈姣桦</t>
  </si>
  <si>
    <t>李邦漫</t>
  </si>
  <si>
    <t>徐英玲</t>
  </si>
  <si>
    <t>朱丰艳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</si>
</sst>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6"/>
      <name val="宋体"/>
      <family val="0"/>
    </font>
    <font>
      <sz val="16"/>
      <name val="仿宋_GB2312"/>
      <family val="3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7">
      <selection activeCell="D35" sqref="D35"/>
    </sheetView>
  </sheetViews>
  <sheetFormatPr defaultColWidth="9.00390625" defaultRowHeight="14.25"/>
  <cols>
    <col min="2" max="2" width="13.00390625" style="0" bestFit="1" customWidth="1"/>
    <col min="3" max="3" width="10.00390625" style="0" bestFit="1" customWidth="1"/>
    <col min="5" max="6" width="10.00390625" style="0" bestFit="1" customWidth="1"/>
    <col min="7" max="8" width="7.25390625" style="0" bestFit="1" customWidth="1"/>
    <col min="11" max="11" width="10.0039062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8</v>
      </c>
      <c r="K2" s="4" t="s">
        <v>10</v>
      </c>
    </row>
    <row r="3" spans="1:11" ht="20.25">
      <c r="A3" s="5">
        <v>1</v>
      </c>
      <c r="B3" s="6">
        <v>20180101</v>
      </c>
      <c r="C3" s="6" t="s">
        <v>11</v>
      </c>
      <c r="D3" s="6" t="s">
        <v>12</v>
      </c>
      <c r="E3" s="7">
        <v>72.46</v>
      </c>
      <c r="F3" s="7">
        <f aca="true" t="shared" si="0" ref="F3:F28">E3*0.6</f>
        <v>43.47599999999999</v>
      </c>
      <c r="G3" s="5">
        <v>86</v>
      </c>
      <c r="H3" s="8">
        <f aca="true" t="shared" si="1" ref="H3:H28">G3*0.2</f>
        <v>17.2</v>
      </c>
      <c r="I3" s="8">
        <v>90.8</v>
      </c>
      <c r="J3" s="8">
        <f aca="true" t="shared" si="2" ref="J3:J28">I3*0.2</f>
        <v>18.16</v>
      </c>
      <c r="K3" s="9">
        <f aca="true" t="shared" si="3" ref="K3:K28">F3+H3+J3</f>
        <v>78.83599999999998</v>
      </c>
    </row>
    <row r="4" spans="1:11" ht="20.25">
      <c r="A4" s="5">
        <v>2</v>
      </c>
      <c r="B4" s="6">
        <v>20180101</v>
      </c>
      <c r="C4" s="6" t="s">
        <v>13</v>
      </c>
      <c r="D4" s="6" t="s">
        <v>12</v>
      </c>
      <c r="E4" s="7">
        <v>69.96</v>
      </c>
      <c r="F4" s="7">
        <f t="shared" si="0"/>
        <v>41.97599999999999</v>
      </c>
      <c r="G4" s="5">
        <v>80</v>
      </c>
      <c r="H4" s="8">
        <f t="shared" si="1"/>
        <v>16</v>
      </c>
      <c r="I4" s="8">
        <v>80.3</v>
      </c>
      <c r="J4" s="8">
        <f t="shared" si="2"/>
        <v>16.06</v>
      </c>
      <c r="K4" s="9">
        <f t="shared" si="3"/>
        <v>74.03599999999999</v>
      </c>
    </row>
    <row r="5" spans="1:11" ht="20.25">
      <c r="A5" s="5">
        <v>3</v>
      </c>
      <c r="B5" s="6">
        <v>20180101</v>
      </c>
      <c r="C5" s="6" t="s">
        <v>14</v>
      </c>
      <c r="D5" s="6" t="s">
        <v>12</v>
      </c>
      <c r="E5" s="7">
        <v>70.39</v>
      </c>
      <c r="F5" s="7">
        <f t="shared" si="0"/>
        <v>42.234</v>
      </c>
      <c r="G5" s="5">
        <v>80</v>
      </c>
      <c r="H5" s="8">
        <f t="shared" si="1"/>
        <v>16</v>
      </c>
      <c r="I5" s="8">
        <v>77.6</v>
      </c>
      <c r="J5" s="8">
        <f t="shared" si="2"/>
        <v>15.52</v>
      </c>
      <c r="K5" s="9">
        <f t="shared" si="3"/>
        <v>73.754</v>
      </c>
    </row>
    <row r="6" spans="1:11" ht="20.25">
      <c r="A6" s="5">
        <v>4</v>
      </c>
      <c r="B6" s="6">
        <v>20180101</v>
      </c>
      <c r="C6" s="6" t="s">
        <v>15</v>
      </c>
      <c r="D6" s="6" t="s">
        <v>12</v>
      </c>
      <c r="E6" s="7">
        <v>70.187</v>
      </c>
      <c r="F6" s="7">
        <f t="shared" si="0"/>
        <v>42.112199999999994</v>
      </c>
      <c r="G6" s="5">
        <v>82</v>
      </c>
      <c r="H6" s="8">
        <f t="shared" si="1"/>
        <v>16.400000000000002</v>
      </c>
      <c r="I6" s="8">
        <v>75.5</v>
      </c>
      <c r="J6" s="8">
        <f t="shared" si="2"/>
        <v>15.100000000000001</v>
      </c>
      <c r="K6" s="9">
        <f t="shared" si="3"/>
        <v>73.6122</v>
      </c>
    </row>
    <row r="7" spans="1:11" ht="20.25">
      <c r="A7" s="5">
        <v>5</v>
      </c>
      <c r="B7" s="6">
        <v>20180101</v>
      </c>
      <c r="C7" s="6" t="s">
        <v>16</v>
      </c>
      <c r="D7" s="6" t="s">
        <v>12</v>
      </c>
      <c r="E7" s="7">
        <v>70.425</v>
      </c>
      <c r="F7" s="7">
        <f t="shared" si="0"/>
        <v>42.254999999999995</v>
      </c>
      <c r="G7" s="5">
        <v>84</v>
      </c>
      <c r="H7" s="8">
        <f t="shared" si="1"/>
        <v>16.8</v>
      </c>
      <c r="I7" s="8">
        <v>69.8</v>
      </c>
      <c r="J7" s="8">
        <f t="shared" si="2"/>
        <v>13.96</v>
      </c>
      <c r="K7" s="9">
        <f t="shared" si="3"/>
        <v>73.01499999999999</v>
      </c>
    </row>
    <row r="8" spans="1:11" ht="20.25">
      <c r="A8" s="5">
        <v>6</v>
      </c>
      <c r="B8" s="6">
        <v>20180101</v>
      </c>
      <c r="C8" s="6" t="s">
        <v>17</v>
      </c>
      <c r="D8" s="6" t="s">
        <v>18</v>
      </c>
      <c r="E8" s="7">
        <v>60.397</v>
      </c>
      <c r="F8" s="7">
        <f t="shared" si="0"/>
        <v>36.2382</v>
      </c>
      <c r="G8" s="5">
        <v>84</v>
      </c>
      <c r="H8" s="8">
        <f t="shared" si="1"/>
        <v>16.8</v>
      </c>
      <c r="I8" s="8">
        <v>86</v>
      </c>
      <c r="J8" s="8">
        <f t="shared" si="2"/>
        <v>17.2</v>
      </c>
      <c r="K8" s="9">
        <f t="shared" si="3"/>
        <v>70.2382</v>
      </c>
    </row>
    <row r="9" spans="1:11" ht="20.25">
      <c r="A9" s="5">
        <v>7</v>
      </c>
      <c r="B9" s="6">
        <v>20180101</v>
      </c>
      <c r="C9" s="6" t="s">
        <v>19</v>
      </c>
      <c r="D9" s="6" t="s">
        <v>12</v>
      </c>
      <c r="E9" s="7">
        <v>60.198</v>
      </c>
      <c r="F9" s="7">
        <f t="shared" si="0"/>
        <v>36.1188</v>
      </c>
      <c r="G9" s="5">
        <v>85</v>
      </c>
      <c r="H9" s="8">
        <f t="shared" si="1"/>
        <v>17</v>
      </c>
      <c r="I9" s="8">
        <v>83.7</v>
      </c>
      <c r="J9" s="8">
        <f t="shared" si="2"/>
        <v>16.740000000000002</v>
      </c>
      <c r="K9" s="9">
        <f t="shared" si="3"/>
        <v>69.8588</v>
      </c>
    </row>
    <row r="10" spans="1:11" ht="20.25">
      <c r="A10" s="5">
        <v>8</v>
      </c>
      <c r="B10" s="6">
        <v>20180101</v>
      </c>
      <c r="C10" s="6" t="s">
        <v>20</v>
      </c>
      <c r="D10" s="6" t="s">
        <v>18</v>
      </c>
      <c r="E10" s="7">
        <v>59.19</v>
      </c>
      <c r="F10" s="7">
        <f t="shared" si="0"/>
        <v>35.513999999999996</v>
      </c>
      <c r="G10" s="5">
        <v>88</v>
      </c>
      <c r="H10" s="8">
        <f t="shared" si="1"/>
        <v>17.6</v>
      </c>
      <c r="I10" s="8">
        <v>81.2</v>
      </c>
      <c r="J10" s="8">
        <f t="shared" si="2"/>
        <v>16.240000000000002</v>
      </c>
      <c r="K10" s="9">
        <f t="shared" si="3"/>
        <v>69.354</v>
      </c>
    </row>
    <row r="11" spans="1:11" ht="20.25">
      <c r="A11" s="5">
        <v>9</v>
      </c>
      <c r="B11" s="6">
        <v>20180101</v>
      </c>
      <c r="C11" s="6" t="s">
        <v>21</v>
      </c>
      <c r="D11" s="6" t="s">
        <v>18</v>
      </c>
      <c r="E11" s="7">
        <v>61.969</v>
      </c>
      <c r="F11" s="7">
        <f t="shared" si="0"/>
        <v>37.1814</v>
      </c>
      <c r="G11" s="5">
        <v>82</v>
      </c>
      <c r="H11" s="8">
        <f t="shared" si="1"/>
        <v>16.400000000000002</v>
      </c>
      <c r="I11" s="8">
        <v>78.2</v>
      </c>
      <c r="J11" s="8">
        <f t="shared" si="2"/>
        <v>15.64</v>
      </c>
      <c r="K11" s="9">
        <f t="shared" si="3"/>
        <v>69.2214</v>
      </c>
    </row>
    <row r="12" spans="1:11" ht="20.25">
      <c r="A12" s="5">
        <v>10</v>
      </c>
      <c r="B12" s="6">
        <v>20180101</v>
      </c>
      <c r="C12" s="6" t="s">
        <v>22</v>
      </c>
      <c r="D12" s="6" t="s">
        <v>18</v>
      </c>
      <c r="E12" s="7">
        <v>61.429</v>
      </c>
      <c r="F12" s="7">
        <f t="shared" si="0"/>
        <v>36.8574</v>
      </c>
      <c r="G12" s="5">
        <v>83</v>
      </c>
      <c r="H12" s="8">
        <f t="shared" si="1"/>
        <v>16.6</v>
      </c>
      <c r="I12" s="8">
        <v>78.4</v>
      </c>
      <c r="J12" s="8">
        <f t="shared" si="2"/>
        <v>15.680000000000001</v>
      </c>
      <c r="K12" s="9">
        <f t="shared" si="3"/>
        <v>69.1374</v>
      </c>
    </row>
    <row r="13" spans="1:11" ht="20.25">
      <c r="A13" s="5">
        <v>11</v>
      </c>
      <c r="B13" s="6">
        <v>20180101</v>
      </c>
      <c r="C13" s="6" t="s">
        <v>23</v>
      </c>
      <c r="D13" s="6" t="s">
        <v>18</v>
      </c>
      <c r="E13" s="7">
        <v>61.62</v>
      </c>
      <c r="F13" s="7">
        <f t="shared" si="0"/>
        <v>36.971999999999994</v>
      </c>
      <c r="G13" s="5">
        <v>80</v>
      </c>
      <c r="H13" s="8">
        <f t="shared" si="1"/>
        <v>16</v>
      </c>
      <c r="I13" s="8">
        <v>80.4</v>
      </c>
      <c r="J13" s="8">
        <f t="shared" si="2"/>
        <v>16.080000000000002</v>
      </c>
      <c r="K13" s="9">
        <f t="shared" si="3"/>
        <v>69.05199999999999</v>
      </c>
    </row>
    <row r="14" spans="1:11" ht="20.25">
      <c r="A14" s="5">
        <v>12</v>
      </c>
      <c r="B14" s="6">
        <v>20180101</v>
      </c>
      <c r="C14" s="6" t="s">
        <v>24</v>
      </c>
      <c r="D14" s="6" t="s">
        <v>12</v>
      </c>
      <c r="E14" s="7">
        <v>59.048</v>
      </c>
      <c r="F14" s="7">
        <f t="shared" si="0"/>
        <v>35.4288</v>
      </c>
      <c r="G14" s="5">
        <v>84</v>
      </c>
      <c r="H14" s="8">
        <f t="shared" si="1"/>
        <v>16.8</v>
      </c>
      <c r="I14" s="8">
        <v>83</v>
      </c>
      <c r="J14" s="8">
        <f t="shared" si="2"/>
        <v>16.6</v>
      </c>
      <c r="K14" s="9">
        <f t="shared" si="3"/>
        <v>68.8288</v>
      </c>
    </row>
    <row r="15" spans="1:11" ht="20.25">
      <c r="A15" s="5">
        <v>13</v>
      </c>
      <c r="B15" s="6">
        <v>20180101</v>
      </c>
      <c r="C15" s="6" t="s">
        <v>25</v>
      </c>
      <c r="D15" s="6" t="s">
        <v>18</v>
      </c>
      <c r="E15" s="7">
        <v>55.04</v>
      </c>
      <c r="F15" s="7">
        <f t="shared" si="0"/>
        <v>33.024</v>
      </c>
      <c r="G15" s="5">
        <v>91</v>
      </c>
      <c r="H15" s="8">
        <f t="shared" si="1"/>
        <v>18.2</v>
      </c>
      <c r="I15" s="8">
        <v>81.4</v>
      </c>
      <c r="J15" s="8">
        <f t="shared" si="2"/>
        <v>16.28</v>
      </c>
      <c r="K15" s="9">
        <f t="shared" si="3"/>
        <v>67.504</v>
      </c>
    </row>
    <row r="16" spans="1:11" ht="20.25">
      <c r="A16" s="5">
        <v>14</v>
      </c>
      <c r="B16" s="6">
        <v>20180101</v>
      </c>
      <c r="C16" s="6" t="s">
        <v>26</v>
      </c>
      <c r="D16" s="6" t="s">
        <v>12</v>
      </c>
      <c r="E16" s="7">
        <v>60.818</v>
      </c>
      <c r="F16" s="7">
        <f t="shared" si="0"/>
        <v>36.4908</v>
      </c>
      <c r="G16" s="5">
        <v>79</v>
      </c>
      <c r="H16" s="8">
        <f t="shared" si="1"/>
        <v>15.8</v>
      </c>
      <c r="I16" s="8">
        <v>75.8</v>
      </c>
      <c r="J16" s="8">
        <f t="shared" si="2"/>
        <v>15.16</v>
      </c>
      <c r="K16" s="9">
        <f t="shared" si="3"/>
        <v>67.4508</v>
      </c>
    </row>
    <row r="17" spans="1:11" ht="20.25">
      <c r="A17" s="5">
        <v>15</v>
      </c>
      <c r="B17" s="6">
        <v>20180101</v>
      </c>
      <c r="C17" s="6" t="s">
        <v>27</v>
      </c>
      <c r="D17" s="6" t="s">
        <v>18</v>
      </c>
      <c r="E17" s="7">
        <v>55.38</v>
      </c>
      <c r="F17" s="7">
        <f t="shared" si="0"/>
        <v>33.228</v>
      </c>
      <c r="G17" s="5">
        <v>80</v>
      </c>
      <c r="H17" s="8">
        <f t="shared" si="1"/>
        <v>16</v>
      </c>
      <c r="I17" s="8">
        <v>90.4</v>
      </c>
      <c r="J17" s="8">
        <f t="shared" si="2"/>
        <v>18.080000000000002</v>
      </c>
      <c r="K17" s="9">
        <f t="shared" si="3"/>
        <v>67.308</v>
      </c>
    </row>
    <row r="18" spans="1:11" ht="20.25">
      <c r="A18" s="5">
        <v>16</v>
      </c>
      <c r="B18" s="6">
        <v>20180101</v>
      </c>
      <c r="C18" s="6" t="s">
        <v>28</v>
      </c>
      <c r="D18" s="6" t="s">
        <v>18</v>
      </c>
      <c r="E18" s="7">
        <v>54.863</v>
      </c>
      <c r="F18" s="7">
        <f t="shared" si="0"/>
        <v>32.9178</v>
      </c>
      <c r="G18" s="5">
        <v>81</v>
      </c>
      <c r="H18" s="8">
        <f t="shared" si="1"/>
        <v>16.2</v>
      </c>
      <c r="I18" s="8">
        <v>89</v>
      </c>
      <c r="J18" s="8">
        <f t="shared" si="2"/>
        <v>17.8</v>
      </c>
      <c r="K18" s="9">
        <f t="shared" si="3"/>
        <v>66.9178</v>
      </c>
    </row>
    <row r="19" spans="1:11" ht="20.25">
      <c r="A19" s="5">
        <v>17</v>
      </c>
      <c r="B19" s="6">
        <v>20180101</v>
      </c>
      <c r="C19" s="6" t="s">
        <v>29</v>
      </c>
      <c r="D19" s="6" t="s">
        <v>12</v>
      </c>
      <c r="E19" s="7">
        <v>56.548</v>
      </c>
      <c r="F19" s="7">
        <f t="shared" si="0"/>
        <v>33.9288</v>
      </c>
      <c r="G19" s="5">
        <v>87</v>
      </c>
      <c r="H19" s="8">
        <f t="shared" si="1"/>
        <v>17.400000000000002</v>
      </c>
      <c r="I19" s="8">
        <v>75</v>
      </c>
      <c r="J19" s="8">
        <f t="shared" si="2"/>
        <v>15</v>
      </c>
      <c r="K19" s="9">
        <f t="shared" si="3"/>
        <v>66.3288</v>
      </c>
    </row>
    <row r="20" spans="1:11" ht="20.25">
      <c r="A20" s="5">
        <v>18</v>
      </c>
      <c r="B20" s="6">
        <v>20180101</v>
      </c>
      <c r="C20" s="6" t="s">
        <v>30</v>
      </c>
      <c r="D20" s="6" t="s">
        <v>12</v>
      </c>
      <c r="E20" s="7">
        <v>57.404</v>
      </c>
      <c r="F20" s="7">
        <f t="shared" si="0"/>
        <v>34.4424</v>
      </c>
      <c r="G20" s="5">
        <v>85</v>
      </c>
      <c r="H20" s="8">
        <f t="shared" si="1"/>
        <v>17</v>
      </c>
      <c r="I20" s="8">
        <v>74.2</v>
      </c>
      <c r="J20" s="8">
        <f t="shared" si="2"/>
        <v>14.840000000000002</v>
      </c>
      <c r="K20" s="9">
        <f t="shared" si="3"/>
        <v>66.2824</v>
      </c>
    </row>
    <row r="21" spans="1:11" ht="20.25">
      <c r="A21" s="5">
        <v>19</v>
      </c>
      <c r="B21" s="6">
        <v>20180101</v>
      </c>
      <c r="C21" s="6" t="s">
        <v>31</v>
      </c>
      <c r="D21" s="6" t="s">
        <v>18</v>
      </c>
      <c r="E21" s="7">
        <v>53.175</v>
      </c>
      <c r="F21" s="7">
        <f t="shared" si="0"/>
        <v>31.904999999999998</v>
      </c>
      <c r="G21" s="5">
        <v>85</v>
      </c>
      <c r="H21" s="8">
        <f t="shared" si="1"/>
        <v>17</v>
      </c>
      <c r="I21" s="8">
        <v>85.1</v>
      </c>
      <c r="J21" s="8">
        <f t="shared" si="2"/>
        <v>17.02</v>
      </c>
      <c r="K21" s="9">
        <f t="shared" si="3"/>
        <v>65.925</v>
      </c>
    </row>
    <row r="22" spans="1:11" ht="20.25">
      <c r="A22" s="5">
        <v>20</v>
      </c>
      <c r="B22" s="6">
        <v>20180101</v>
      </c>
      <c r="C22" s="6" t="s">
        <v>32</v>
      </c>
      <c r="D22" s="6" t="s">
        <v>18</v>
      </c>
      <c r="E22" s="7">
        <v>56.11</v>
      </c>
      <c r="F22" s="7">
        <f t="shared" si="0"/>
        <v>33.666</v>
      </c>
      <c r="G22" s="5">
        <v>83</v>
      </c>
      <c r="H22" s="8">
        <f t="shared" si="1"/>
        <v>16.6</v>
      </c>
      <c r="I22" s="8">
        <v>78.2</v>
      </c>
      <c r="J22" s="8">
        <f t="shared" si="2"/>
        <v>15.64</v>
      </c>
      <c r="K22" s="9">
        <f t="shared" si="3"/>
        <v>65.906</v>
      </c>
    </row>
    <row r="23" spans="1:11" ht="20.25">
      <c r="A23" s="5">
        <v>21</v>
      </c>
      <c r="B23" s="6">
        <v>20180101</v>
      </c>
      <c r="C23" s="6" t="s">
        <v>33</v>
      </c>
      <c r="D23" s="6" t="s">
        <v>12</v>
      </c>
      <c r="E23" s="7">
        <v>56.944</v>
      </c>
      <c r="F23" s="7">
        <f t="shared" si="0"/>
        <v>34.1664</v>
      </c>
      <c r="G23" s="5">
        <v>75</v>
      </c>
      <c r="H23" s="8">
        <f t="shared" si="1"/>
        <v>15</v>
      </c>
      <c r="I23" s="8">
        <v>80</v>
      </c>
      <c r="J23" s="8">
        <f t="shared" si="2"/>
        <v>16</v>
      </c>
      <c r="K23" s="9">
        <f t="shared" si="3"/>
        <v>65.16640000000001</v>
      </c>
    </row>
    <row r="24" spans="1:11" ht="20.25">
      <c r="A24" s="5">
        <v>22</v>
      </c>
      <c r="B24" s="6">
        <v>20180101</v>
      </c>
      <c r="C24" s="6" t="s">
        <v>34</v>
      </c>
      <c r="D24" s="6" t="s">
        <v>18</v>
      </c>
      <c r="E24" s="7">
        <v>54.683</v>
      </c>
      <c r="F24" s="7">
        <f t="shared" si="0"/>
        <v>32.809799999999996</v>
      </c>
      <c r="G24" s="5">
        <v>81</v>
      </c>
      <c r="H24" s="8">
        <f t="shared" si="1"/>
        <v>16.2</v>
      </c>
      <c r="I24" s="8">
        <v>79.4</v>
      </c>
      <c r="J24" s="8">
        <f t="shared" si="2"/>
        <v>15.880000000000003</v>
      </c>
      <c r="K24" s="9">
        <f t="shared" si="3"/>
        <v>64.88980000000001</v>
      </c>
    </row>
    <row r="25" spans="1:11" ht="20.25">
      <c r="A25" s="5">
        <v>23</v>
      </c>
      <c r="B25" s="6">
        <v>20180101</v>
      </c>
      <c r="C25" s="6" t="s">
        <v>35</v>
      </c>
      <c r="D25" s="6" t="s">
        <v>12</v>
      </c>
      <c r="E25" s="7">
        <v>54.603</v>
      </c>
      <c r="F25" s="7">
        <f t="shared" si="0"/>
        <v>32.7618</v>
      </c>
      <c r="G25" s="5">
        <v>80</v>
      </c>
      <c r="H25" s="8">
        <f t="shared" si="1"/>
        <v>16</v>
      </c>
      <c r="I25" s="8">
        <v>80.4</v>
      </c>
      <c r="J25" s="8">
        <f t="shared" si="2"/>
        <v>16.080000000000002</v>
      </c>
      <c r="K25" s="9">
        <f t="shared" si="3"/>
        <v>64.8418</v>
      </c>
    </row>
    <row r="26" spans="1:11" ht="20.25">
      <c r="A26" s="5">
        <v>24</v>
      </c>
      <c r="B26" s="6">
        <v>20180101</v>
      </c>
      <c r="C26" s="6" t="s">
        <v>36</v>
      </c>
      <c r="D26" s="6" t="s">
        <v>18</v>
      </c>
      <c r="E26" s="7">
        <v>52.164</v>
      </c>
      <c r="F26" s="7">
        <f t="shared" si="0"/>
        <v>31.2984</v>
      </c>
      <c r="G26" s="5">
        <v>85</v>
      </c>
      <c r="H26" s="8">
        <f t="shared" si="1"/>
        <v>17</v>
      </c>
      <c r="I26" s="8">
        <v>82.2</v>
      </c>
      <c r="J26" s="8">
        <f t="shared" si="2"/>
        <v>16.44</v>
      </c>
      <c r="K26" s="9">
        <f t="shared" si="3"/>
        <v>64.7384</v>
      </c>
    </row>
    <row r="27" spans="1:11" ht="20.25">
      <c r="A27" s="5">
        <v>25</v>
      </c>
      <c r="B27" s="6">
        <v>20180101</v>
      </c>
      <c r="C27" s="6" t="s">
        <v>37</v>
      </c>
      <c r="D27" s="6" t="s">
        <v>12</v>
      </c>
      <c r="E27" s="7">
        <v>56.706</v>
      </c>
      <c r="F27" s="7">
        <f t="shared" si="0"/>
        <v>34.0236</v>
      </c>
      <c r="G27" s="5">
        <v>75</v>
      </c>
      <c r="H27" s="8">
        <f t="shared" si="1"/>
        <v>15</v>
      </c>
      <c r="I27" s="8">
        <v>78</v>
      </c>
      <c r="J27" s="8">
        <f t="shared" si="2"/>
        <v>15.600000000000001</v>
      </c>
      <c r="K27" s="9">
        <f t="shared" si="3"/>
        <v>64.62360000000001</v>
      </c>
    </row>
    <row r="28" spans="1:11" ht="20.25">
      <c r="A28" s="5">
        <v>26</v>
      </c>
      <c r="B28" s="6">
        <v>20180101</v>
      </c>
      <c r="C28" s="6" t="s">
        <v>38</v>
      </c>
      <c r="D28" s="6" t="s">
        <v>18</v>
      </c>
      <c r="E28" s="7">
        <v>50.635</v>
      </c>
      <c r="F28" s="7">
        <f t="shared" si="0"/>
        <v>30.380999999999997</v>
      </c>
      <c r="G28" s="5">
        <v>85</v>
      </c>
      <c r="H28" s="8">
        <f t="shared" si="1"/>
        <v>17</v>
      </c>
      <c r="I28" s="8">
        <v>84.8</v>
      </c>
      <c r="J28" s="8">
        <f t="shared" si="2"/>
        <v>16.96</v>
      </c>
      <c r="K28" s="9">
        <f t="shared" si="3"/>
        <v>64.34100000000001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C28" sqref="C28"/>
    </sheetView>
  </sheetViews>
  <sheetFormatPr defaultColWidth="9.00390625" defaultRowHeight="14.25"/>
  <cols>
    <col min="2" max="2" width="13.00390625" style="0" bestFit="1" customWidth="1"/>
    <col min="3" max="3" width="10.00390625" style="0" bestFit="1" customWidth="1"/>
    <col min="5" max="6" width="10.00390625" style="0" bestFit="1" customWidth="1"/>
    <col min="11" max="11" width="10.00390625" style="0" bestFit="1" customWidth="1"/>
  </cols>
  <sheetData>
    <row r="1" spans="1:11" ht="22.5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5">
      <c r="A2" s="2" t="s">
        <v>40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8</v>
      </c>
      <c r="K2" s="4" t="s">
        <v>10</v>
      </c>
    </row>
    <row r="3" spans="1:11" ht="20.25">
      <c r="A3" s="5">
        <v>1</v>
      </c>
      <c r="B3" s="6">
        <v>20180102</v>
      </c>
      <c r="C3" s="6" t="s">
        <v>41</v>
      </c>
      <c r="D3" s="6" t="s">
        <v>12</v>
      </c>
      <c r="E3" s="7">
        <v>53.037</v>
      </c>
      <c r="F3" s="7">
        <f aca="true" t="shared" si="0" ref="F3:F8">E3*0.6</f>
        <v>31.8222</v>
      </c>
      <c r="G3" s="8">
        <v>81</v>
      </c>
      <c r="H3" s="8">
        <f aca="true" t="shared" si="1" ref="H3:H8">G3*0.2</f>
        <v>16.2</v>
      </c>
      <c r="I3" s="8">
        <v>81.8</v>
      </c>
      <c r="J3" s="8">
        <f aca="true" t="shared" si="2" ref="J3:J8">I3*0.2</f>
        <v>16.36</v>
      </c>
      <c r="K3" s="9">
        <f aca="true" t="shared" si="3" ref="K3:K8">F3+H3+J3</f>
        <v>64.3822</v>
      </c>
    </row>
    <row r="4" spans="1:11" ht="20.25">
      <c r="A4" s="5">
        <v>2</v>
      </c>
      <c r="B4" s="6">
        <v>20180102</v>
      </c>
      <c r="C4" s="6" t="s">
        <v>42</v>
      </c>
      <c r="D4" s="6" t="s">
        <v>18</v>
      </c>
      <c r="E4" s="7">
        <v>54.426</v>
      </c>
      <c r="F4" s="7">
        <f t="shared" si="0"/>
        <v>32.6556</v>
      </c>
      <c r="G4" s="8">
        <v>83</v>
      </c>
      <c r="H4" s="8">
        <f t="shared" si="1"/>
        <v>16.6</v>
      </c>
      <c r="I4" s="8">
        <v>69.2</v>
      </c>
      <c r="J4" s="8">
        <f t="shared" si="2"/>
        <v>13.840000000000002</v>
      </c>
      <c r="K4" s="9">
        <f t="shared" si="3"/>
        <v>63.095600000000005</v>
      </c>
    </row>
    <row r="5" spans="1:11" ht="20.25">
      <c r="A5" s="5">
        <v>3</v>
      </c>
      <c r="B5" s="6">
        <v>20180102</v>
      </c>
      <c r="C5" s="6" t="s">
        <v>43</v>
      </c>
      <c r="D5" s="6" t="s">
        <v>18</v>
      </c>
      <c r="E5" s="7">
        <v>45.89</v>
      </c>
      <c r="F5" s="7">
        <f t="shared" si="0"/>
        <v>27.534</v>
      </c>
      <c r="G5" s="8">
        <v>90</v>
      </c>
      <c r="H5" s="8">
        <f t="shared" si="1"/>
        <v>18</v>
      </c>
      <c r="I5" s="8">
        <v>84.2</v>
      </c>
      <c r="J5" s="8">
        <f t="shared" si="2"/>
        <v>16.84</v>
      </c>
      <c r="K5" s="9">
        <f t="shared" si="3"/>
        <v>62.373999999999995</v>
      </c>
    </row>
    <row r="6" spans="1:11" ht="20.25">
      <c r="A6" s="5">
        <v>4</v>
      </c>
      <c r="B6" s="6">
        <v>20180102</v>
      </c>
      <c r="C6" s="6" t="s">
        <v>44</v>
      </c>
      <c r="D6" s="6" t="s">
        <v>12</v>
      </c>
      <c r="E6" s="7">
        <v>52.14</v>
      </c>
      <c r="F6" s="7">
        <f t="shared" si="0"/>
        <v>31.284</v>
      </c>
      <c r="G6" s="8">
        <v>75</v>
      </c>
      <c r="H6" s="8">
        <f t="shared" si="1"/>
        <v>15</v>
      </c>
      <c r="I6" s="8">
        <v>78.2</v>
      </c>
      <c r="J6" s="8">
        <f t="shared" si="2"/>
        <v>15.64</v>
      </c>
      <c r="K6" s="9">
        <f t="shared" si="3"/>
        <v>61.924</v>
      </c>
    </row>
    <row r="7" spans="1:11" ht="20.25">
      <c r="A7" s="5">
        <v>5</v>
      </c>
      <c r="B7" s="6">
        <v>20180102</v>
      </c>
      <c r="C7" s="6" t="s">
        <v>45</v>
      </c>
      <c r="D7" s="6" t="s">
        <v>18</v>
      </c>
      <c r="E7" s="7">
        <v>43.25</v>
      </c>
      <c r="F7" s="7">
        <f t="shared" si="0"/>
        <v>25.95</v>
      </c>
      <c r="G7" s="8">
        <v>90</v>
      </c>
      <c r="H7" s="8">
        <f t="shared" si="1"/>
        <v>18</v>
      </c>
      <c r="I7" s="8">
        <v>75.4</v>
      </c>
      <c r="J7" s="8">
        <f t="shared" si="2"/>
        <v>15.080000000000002</v>
      </c>
      <c r="K7" s="9">
        <f t="shared" si="3"/>
        <v>59.03</v>
      </c>
    </row>
    <row r="8" spans="1:11" ht="20.25">
      <c r="A8" s="5">
        <v>6</v>
      </c>
      <c r="B8" s="6">
        <v>20180102</v>
      </c>
      <c r="C8" s="6" t="s">
        <v>46</v>
      </c>
      <c r="D8" s="6" t="s">
        <v>12</v>
      </c>
      <c r="E8" s="7">
        <v>49.8</v>
      </c>
      <c r="F8" s="7">
        <f t="shared" si="0"/>
        <v>29.879999999999995</v>
      </c>
      <c r="G8" s="8">
        <v>80</v>
      </c>
      <c r="H8" s="8">
        <f t="shared" si="1"/>
        <v>16</v>
      </c>
      <c r="I8" s="8">
        <v>65.4</v>
      </c>
      <c r="J8" s="8">
        <f t="shared" si="2"/>
        <v>13.080000000000002</v>
      </c>
      <c r="K8" s="9">
        <f t="shared" si="3"/>
        <v>58.959999999999994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2018-12-29T09:40:46Z</dcterms:modified>
  <cp:category/>
  <cp:version/>
  <cp:contentType/>
  <cp:contentStatus/>
</cp:coreProperties>
</file>